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160" yWindow="80" windowWidth="24060" windowHeight="14000"/>
  </bookViews>
  <sheets>
    <sheet name="Origin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<sst xmlns="http://schemas.openxmlformats.org/spreadsheetml/2006/main" count="26" uniqueCount="23">
  <si>
    <t>Salary</t>
  </si>
  <si>
    <t>income tax</t>
  </si>
  <si>
    <t xml:space="preserve"> </t>
  </si>
  <si>
    <t xml:space="preserve">  </t>
  </si>
  <si>
    <t xml:space="preserve">   owner</t>
  </si>
  <si>
    <t xml:space="preserve">   manager</t>
  </si>
  <si>
    <t xml:space="preserve">   sales people</t>
  </si>
  <si>
    <t>materials cost</t>
  </si>
  <si>
    <t>year 1</t>
  </si>
  <si>
    <t>year 2</t>
  </si>
  <si>
    <t>labor costs</t>
  </si>
  <si>
    <t>capital purchase</t>
  </si>
  <si>
    <t>10 year straight line dep</t>
  </si>
  <si>
    <t>units sold</t>
  </si>
  <si>
    <t>cost per unit</t>
  </si>
  <si>
    <t>Revenues</t>
  </si>
  <si>
    <t>Cost of goods sold</t>
  </si>
  <si>
    <t>profit</t>
  </si>
  <si>
    <t>other expenses</t>
  </si>
  <si>
    <t xml:space="preserve">rent </t>
  </si>
  <si>
    <t>net income</t>
  </si>
  <si>
    <t>gross income</t>
  </si>
  <si>
    <t>M10-047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</si>
</sst>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8" sqref="B18:C18"/>
    </sheetView>
  </sheetViews>
  <sheetFormatPr baseColWidth="10" defaultColWidth="8.83203125" defaultRowHeight="12" x14ac:dyDescent="0"/>
  <cols>
    <col min="1" max="1" width="21.1640625" customWidth="1"/>
  </cols>
  <sheetData>
    <row r="1" spans="1:4">
      <c r="A1" t="s">
        <v>22</v>
      </c>
    </row>
    <row r="2" spans="1:4">
      <c r="A2" t="s">
        <v>0</v>
      </c>
      <c r="B2" t="s">
        <v>8</v>
      </c>
      <c r="C2" t="s">
        <v>9</v>
      </c>
    </row>
    <row r="3" spans="1:4">
      <c r="A3" t="s">
        <v>4</v>
      </c>
      <c r="B3">
        <v>80000</v>
      </c>
      <c r="C3">
        <v>80000</v>
      </c>
    </row>
    <row r="4" spans="1:4">
      <c r="A4" t="s">
        <v>5</v>
      </c>
      <c r="B4">
        <v>60000</v>
      </c>
      <c r="C4">
        <v>60000</v>
      </c>
      <c r="D4" t="s">
        <v>2</v>
      </c>
    </row>
    <row r="5" spans="1:4">
      <c r="A5" t="s">
        <v>6</v>
      </c>
      <c r="B5">
        <v>90000</v>
      </c>
      <c r="C5">
        <v>93000</v>
      </c>
    </row>
    <row r="6" spans="1:4">
      <c r="A6" t="s">
        <v>2</v>
      </c>
      <c r="B6" t="s">
        <v>2</v>
      </c>
      <c r="C6" t="s">
        <v>3</v>
      </c>
    </row>
    <row r="7" spans="1:4">
      <c r="A7" t="s">
        <v>1</v>
      </c>
      <c r="B7">
        <v>0.25</v>
      </c>
      <c r="C7">
        <v>0.25</v>
      </c>
    </row>
    <row r="8" spans="1:4">
      <c r="A8" t="s">
        <v>7</v>
      </c>
      <c r="B8">
        <v>40</v>
      </c>
      <c r="C8">
        <v>35</v>
      </c>
    </row>
    <row r="9" spans="1:4">
      <c r="A9" t="s">
        <v>10</v>
      </c>
      <c r="B9">
        <v>25</v>
      </c>
      <c r="C9">
        <v>29</v>
      </c>
    </row>
    <row r="10" spans="1:4">
      <c r="A10" t="s">
        <v>19</v>
      </c>
      <c r="B10">
        <v>3000</v>
      </c>
      <c r="C10">
        <v>3000</v>
      </c>
    </row>
    <row r="11" spans="1:4">
      <c r="A11" t="s">
        <v>11</v>
      </c>
      <c r="B11">
        <v>5000</v>
      </c>
    </row>
    <row r="12" spans="1:4">
      <c r="A12" t="s">
        <v>13</v>
      </c>
      <c r="B12">
        <v>3000</v>
      </c>
      <c r="C12">
        <v>3200</v>
      </c>
    </row>
    <row r="13" spans="1:4">
      <c r="A13" t="s">
        <v>14</v>
      </c>
      <c r="B13">
        <v>200</v>
      </c>
      <c r="C13">
        <v>220</v>
      </c>
    </row>
    <row r="14" spans="1:4">
      <c r="A14" t="s">
        <v>12</v>
      </c>
      <c r="C14">
        <v>500</v>
      </c>
    </row>
    <row r="16" spans="1:4">
      <c r="A16" t="s">
        <v>15</v>
      </c>
      <c r="B16">
        <f>B13*B12</f>
        <v>600000</v>
      </c>
      <c r="C16">
        <f>C13*C12</f>
        <v>704000</v>
      </c>
    </row>
    <row r="17" spans="1:3">
      <c r="A17" t="s">
        <v>16</v>
      </c>
      <c r="B17">
        <f>(B8+B9)*B12</f>
        <v>195000</v>
      </c>
      <c r="C17">
        <f>(C8+C9)*C12</f>
        <v>204800</v>
      </c>
    </row>
    <row r="18" spans="1:3">
      <c r="A18" t="s">
        <v>17</v>
      </c>
      <c r="B18" s="1">
        <f>B16-B17</f>
        <v>405000</v>
      </c>
      <c r="C18" s="1">
        <f>C16-C17</f>
        <v>499200</v>
      </c>
    </row>
    <row r="19" spans="1:3">
      <c r="A19" t="s">
        <v>18</v>
      </c>
      <c r="B19">
        <f>(B12*12)-5000</f>
        <v>31000</v>
      </c>
      <c r="C19">
        <f>(C12*12)-C14</f>
        <v>37900</v>
      </c>
    </row>
    <row r="20" spans="1:3">
      <c r="A20" t="s">
        <v>21</v>
      </c>
      <c r="B20" s="1">
        <f>B18-B19</f>
        <v>374000</v>
      </c>
      <c r="C20" s="1">
        <f>C18-C19</f>
        <v>461300</v>
      </c>
    </row>
    <row r="21" spans="1:3">
      <c r="A21" t="s">
        <v>1</v>
      </c>
      <c r="B21" s="1">
        <f>B20*B7</f>
        <v>93500</v>
      </c>
      <c r="C21" s="1">
        <f>C20*C7</f>
        <v>115325</v>
      </c>
    </row>
    <row r="22" spans="1:3">
      <c r="A22" t="s">
        <v>20</v>
      </c>
      <c r="B22" s="1">
        <f>B20-B21</f>
        <v>280500</v>
      </c>
      <c r="C22" s="1">
        <f>C20-C21</f>
        <v>345975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College of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NETLAB</dc:creator>
  <cp:lastModifiedBy>Pedro Martins</cp:lastModifiedBy>
  <dcterms:created xsi:type="dcterms:W3CDTF">2000-06-21T19:10:51Z</dcterms:created>
  <dcterms:modified xsi:type="dcterms:W3CDTF">2013-05-16T10:28:38Z</dcterms:modified>
</cp:coreProperties>
</file>